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Links &amp; How-to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DCE6F1"/>
        <bgColor rgb="00DCE6F1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2" borderId="1" pivotButton="0" quotePrefix="0" xfId="0"/>
    <xf numFmtId="2" fontId="0" fillId="0" borderId="0" pivotButton="0" quotePrefix="0" xfId="0"/>
    <xf numFmtId="2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26" customWidth="1" min="4" max="4"/>
    <col width="16" customWidth="1" min="5" max="5"/>
    <col width="18" customWidth="1" min="6" max="6"/>
    <col width="18" customWidth="1" min="7" max="7"/>
    <col width="16" customWidth="1" min="8" max="8"/>
  </cols>
  <sheetData>
    <row r="1">
      <c r="A1" s="1" t="inlineStr">
        <is>
          <t>EU Landed-Cost Calculator (€/t) — CN [XXXX]</t>
        </is>
      </c>
    </row>
    <row r="3">
      <c r="A3" s="2" t="inlineStr">
        <is>
          <t>INPUTS (per tonne unless noted)</t>
        </is>
      </c>
      <c r="D3" s="2" t="inlineStr">
        <is>
          <t>CALCULATIONS</t>
        </is>
      </c>
    </row>
    <row r="4">
      <c r="A4" s="3" t="inlineStr">
        <is>
          <t>FOB (€/t)</t>
        </is>
      </c>
      <c r="B4" t="n">
        <v>520</v>
      </c>
    </row>
    <row r="5">
      <c r="A5" s="3" t="inlineStr">
        <is>
          <t>Ocean freight to EU port (€/t)</t>
        </is>
      </c>
      <c r="B5" t="n">
        <v>45</v>
      </c>
      <c r="C5" s="3" t="inlineStr">
        <is>
          <t>MFN duty (€/t)</t>
        </is>
      </c>
      <c r="D5" s="4">
        <f>B7*B9</f>
        <v/>
      </c>
    </row>
    <row r="6">
      <c r="A6" s="3" t="inlineStr">
        <is>
          <t>Marine insurance to EU border (€/t)</t>
        </is>
      </c>
      <c r="B6" t="n">
        <v>3</v>
      </c>
      <c r="C6" s="3" t="inlineStr">
        <is>
          <t>Safeguard out-of-quota duty (€/t)</t>
        </is>
      </c>
      <c r="D6" s="4">
        <f>IF(LOWER(B13)="out-of-quota",B7*0.25,0)</f>
        <v/>
      </c>
    </row>
    <row r="7">
      <c r="A7" s="3" t="inlineStr">
        <is>
          <t>Customs value — CIF to EU border (€/t)</t>
        </is>
      </c>
      <c r="B7" s="5">
        <f>B4+B5+B6</f>
        <v/>
      </c>
      <c r="C7" s="3" t="inlineStr">
        <is>
          <t>Anti-dumping duty (€/t)</t>
        </is>
      </c>
      <c r="D7" s="4">
        <f>IF(B10="ad_valorem",B7*B11,B12)</f>
        <v/>
      </c>
    </row>
    <row r="9">
      <c r="A9" s="3" t="inlineStr">
        <is>
          <t>MFN duty rate (%)</t>
        </is>
      </c>
      <c r="B9" t="n">
        <v>0</v>
      </c>
      <c r="C9" s="3" t="inlineStr">
        <is>
          <t>CBAM cost (€/t)</t>
        </is>
      </c>
      <c r="D9" s="4">
        <f>B19*B20</f>
        <v/>
      </c>
    </row>
    <row r="10">
      <c r="A10" s="3" t="inlineStr">
        <is>
          <t>AD type (ad_valorem / specific)</t>
        </is>
      </c>
      <c r="B10" t="inlineStr">
        <is>
          <t>ad_valorem</t>
        </is>
      </c>
    </row>
    <row r="11">
      <c r="A11" s="3" t="inlineStr">
        <is>
          <t>AD ad-valorem (%)</t>
        </is>
      </c>
      <c r="B11" t="n">
        <v>0.172</v>
      </c>
      <c r="C11" s="3" t="inlineStr">
        <is>
          <t>LANDED cost excl. VAT (€/t) — without CBAM</t>
        </is>
      </c>
      <c r="D11" s="5">
        <f>B7+D5+D6+D7+B16+B17</f>
        <v/>
      </c>
    </row>
    <row r="12">
      <c r="A12" s="3" t="inlineStr">
        <is>
          <t>AD specific (€/t)</t>
        </is>
      </c>
      <c r="B12" t="n">
        <v>0</v>
      </c>
      <c r="C12" s="3" t="inlineStr">
        <is>
          <t>LANDED cost excl. VAT (€/t) — with CBAM</t>
        </is>
      </c>
      <c r="D12" s="5">
        <f>D11+IF(B22="Yes",D9,0)</f>
        <v/>
      </c>
    </row>
    <row r="13">
      <c r="A13" s="3" t="inlineStr">
        <is>
          <t>TRQ status (in-quota / out-of-quota)</t>
        </is>
      </c>
      <c r="B13" t="inlineStr">
        <is>
          <t>out-of-quota</t>
        </is>
      </c>
    </row>
    <row r="16">
      <c r="A16" s="3" t="inlineStr">
        <is>
          <t>Port, terminal, broker &amp; docs (€/t)</t>
        </is>
      </c>
      <c r="B16" t="n">
        <v>8</v>
      </c>
    </row>
    <row r="17">
      <c r="A17" s="3" t="inlineStr">
        <is>
          <t>Inland transport (€/t)</t>
        </is>
      </c>
      <c r="B17" t="n">
        <v>35</v>
      </c>
    </row>
    <row r="19">
      <c r="A19" s="3" t="inlineStr">
        <is>
          <t>CBAM emissions (tCO2/t)</t>
        </is>
      </c>
      <c r="B19" t="n">
        <v>2.1</v>
      </c>
    </row>
    <row r="20">
      <c r="A20" s="3" t="inlineStr">
        <is>
          <t>CBAM price (€/tCO2)</t>
        </is>
      </c>
      <c r="B20" t="n">
        <v>80</v>
      </c>
    </row>
    <row r="22">
      <c r="A22" s="3" t="inlineStr">
        <is>
          <t>Include CBAM? (Yes/No)</t>
        </is>
      </c>
      <c r="B22" t="inlineStr">
        <is>
          <t>No</t>
        </is>
      </c>
    </row>
    <row r="25">
      <c r="A25" s="2" t="inlineStr">
        <is>
          <t>NOTES</t>
        </is>
      </c>
    </row>
    <row r="26">
      <c r="A26" t="inlineStr">
        <is>
          <t>• CIF customs value includes freight &amp; insurance to the first EU border point (UCC Art. 71(1)(e)).</t>
        </is>
      </c>
    </row>
    <row r="27">
      <c r="A27" t="inlineStr">
        <is>
          <t>• Safeguard: if your steel TRQ is exhausted, a 25% out-of-quota duty applies.</t>
        </is>
      </c>
    </row>
    <row r="28">
      <c r="A28" t="inlineStr">
        <is>
          <t>• If AD duty is specific (€/t), set AD type to 'specific' and enter the €/t in B12; leave B11 as 0.</t>
        </is>
      </c>
    </row>
    <row r="29">
      <c r="A29" t="inlineStr">
        <is>
          <t>• CBAM: reporting only until 31/12/2025; budgeting of certificates from 2026. Toggle inclusion in B22.</t>
        </is>
      </c>
    </row>
  </sheetData>
  <dataValidations count="3">
    <dataValidation sqref="B10" showErrorMessage="1" showInputMessage="1" allowBlank="0" type="list">
      <formula1>"ad_valorem,specific"</formula1>
    </dataValidation>
    <dataValidation sqref="B13" showErrorMessage="1" showInputMessage="1" allowBlank="0" type="list">
      <formula1>"in-quota,out-of-quota"</formula1>
    </dataValidation>
    <dataValidation sqref="B22" showErrorMessage="1" showInputMessage="1" allowBlank="0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Where to check TRQ balances in TARIC (official)</t>
        </is>
      </c>
    </row>
    <row r="3">
      <c r="A3" t="inlineStr">
        <is>
          <t>TARIC – Tariff quota consultation (live balances, by CN or order no.) — https://ec.europa.eu/taxation_customs/dds2/taric/quota_consultation.jsp?Lang=en</t>
        </is>
      </c>
    </row>
    <row r="4">
      <c r="A4" t="inlineStr">
        <is>
          <t>TARIC – EU Customs Tariff home (access the database, measures by CN code) — https://taxation-customs.ec.europa.eu/customs/calculation-customs-duties/customs-tariff/eu-customs-tariff-taric_en</t>
        </is>
      </c>
    </row>
    <row r="5">
      <c r="A5" t="inlineStr">
        <is>
          <t>EU steel safeguard (news): TRQ system with 25% out-of-quota duty; prolonged to 30 June 2026 — https://policy.trade.ec.europa.eu/news/eu-prolongs-steel-safeguard-measure-until-june-2026-2024-06-25_en</t>
        </is>
      </c>
    </row>
    <row r="6">
      <c r="A6" t="inlineStr">
        <is>
          <t>Official regulation text (2025/612 amending 2019/159): confirms 25% out-of-quota duty — https://eur-lex.europa.eu/legal-content/EN/TXT/PDF/?uri=OJ%3AL_202500612</t>
        </is>
      </c>
    </row>
    <row r="7">
      <c r="A7" t="inlineStr">
        <is>
          <t>Customs valuation guidance (UCC): transport &amp; insurance to EU border are included in customs value — https://taxation-customs.ec.europa.eu/customs/calculation-customs-duties/customs-valuation_en</t>
        </is>
      </c>
    </row>
    <row r="8">
      <c r="A8" t="inlineStr">
        <is>
          <t>CBAM – Commission page: transitional phase 2023–2025, full regime from 2026 — https://taxation-customs.ec.europa.eu/carbon-border-adjustment-mechanism_en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2025-09-17T08:10:47Z</dcterms:created>
  <dcterms:modified xmlns:dcterms="http://purl.org/dc/terms/" xmlns:xsi="http://www.w3.org/2001/XMLSchema-instance" xsi:type="dcterms:W3CDTF">2025-09-17T08:10:47Z</dcterms:modified>
</cp:coreProperties>
</file>